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2587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56" i="1"/>
  <c r="E55"/>
  <c r="B55"/>
  <c r="E43"/>
  <c r="B46"/>
  <c r="B43"/>
  <c r="B25"/>
  <c r="B28" s="1"/>
  <c r="B15"/>
</calcChain>
</file>

<file path=xl/sharedStrings.xml><?xml version="1.0" encoding="utf-8"?>
<sst xmlns="http://schemas.openxmlformats.org/spreadsheetml/2006/main" count="64" uniqueCount="54">
  <si>
    <t>Анна1705</t>
  </si>
  <si>
    <t>Галина Александровна</t>
  </si>
  <si>
    <t>Татьяна (Tatis)</t>
  </si>
  <si>
    <t>Лера(Лерчик)</t>
  </si>
  <si>
    <t>Сентябрь</t>
  </si>
  <si>
    <t>приход</t>
  </si>
  <si>
    <t>расход</t>
  </si>
  <si>
    <t>Месяц</t>
  </si>
  <si>
    <t>Полина (Polina)</t>
  </si>
  <si>
    <t>Елена (Алена к)</t>
  </si>
  <si>
    <t>Любовь В - ф/к за 2 месяца:окт, ноябрь</t>
  </si>
  <si>
    <t>Итого</t>
  </si>
  <si>
    <t>Октябрь</t>
  </si>
  <si>
    <t>квитанция № 791570 от 01.10.10</t>
  </si>
  <si>
    <t>Оплата передержки с 01.10.15-31.10.15</t>
  </si>
  <si>
    <t>Остаток на 01.10.15</t>
  </si>
  <si>
    <t>Из темы Лайзочки и Брайтика</t>
  </si>
  <si>
    <t>Саша (Деми)</t>
  </si>
  <si>
    <t>Юлия и Илья</t>
  </si>
  <si>
    <t>Юлия (Vitacha)</t>
  </si>
  <si>
    <t>Алена (Меди)</t>
  </si>
  <si>
    <t>от Анны и Ирины</t>
  </si>
  <si>
    <t>Наталья (Natka)</t>
  </si>
  <si>
    <t>Марина (Тетрис)</t>
  </si>
  <si>
    <t>Юлия (Vitacha)- ф/к за окт., ноябрь</t>
  </si>
  <si>
    <t>Оплата передержки с 01.11.15-30.11.15</t>
  </si>
  <si>
    <t>Ноябрь</t>
  </si>
  <si>
    <t>Остаток на 01.11.15</t>
  </si>
  <si>
    <t>Итого за октябрь</t>
  </si>
  <si>
    <t>квитанция № 270700 от 25.10.15</t>
  </si>
  <si>
    <t>Галина (Galino4ka)</t>
  </si>
  <si>
    <t>Наталья (Natka)- нояб/дек</t>
  </si>
  <si>
    <t>Итого за ноябрь</t>
  </si>
  <si>
    <t>Любовь В</t>
  </si>
  <si>
    <t>Неопознанный?????</t>
  </si>
  <si>
    <t>Веста Владимировна К.</t>
  </si>
  <si>
    <t>Анализы (Общий, Биохимия, Инфекции)</t>
  </si>
  <si>
    <t>Прием у Туркевича</t>
  </si>
  <si>
    <t>Декабрь</t>
  </si>
  <si>
    <t>Остаток на 01.12.15</t>
  </si>
  <si>
    <t>Оплата передержки с 01.12.15-15.12.15</t>
  </si>
  <si>
    <t>924017 от 01.12.15</t>
  </si>
  <si>
    <t>Вакцины, паспорт, консерва 1 банка</t>
  </si>
  <si>
    <t>771921 от 08.12.15</t>
  </si>
  <si>
    <t>Оплата передержки с 16.12.15-20.12.15</t>
  </si>
  <si>
    <t>592695 от 04.12.15</t>
  </si>
  <si>
    <t>Расход за декабрь</t>
  </si>
  <si>
    <t>Перевод на покупку билета на самолет на карту Зубенко Кате (Katya)</t>
  </si>
  <si>
    <t>Мария (Maria82 )</t>
  </si>
  <si>
    <t>Катя (Katya)</t>
  </si>
  <si>
    <t>Справка СББЖ (Фани и Микки)</t>
  </si>
  <si>
    <t>Остаток на 24.12.15</t>
  </si>
  <si>
    <t xml:space="preserve">Транспорт, расходы за доставку </t>
  </si>
  <si>
    <t>Итого за декабрь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</si>
</sst>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2" xfId="0" applyBorder="1"/>
    <xf numFmtId="14" fontId="0" fillId="0" borderId="6" xfId="0" applyNumberFormat="1" applyBorder="1"/>
    <xf numFmtId="0" fontId="0" fillId="0" borderId="6" xfId="0" applyBorder="1"/>
    <xf numFmtId="0" fontId="1" fillId="2" borderId="7" xfId="0" applyFont="1" applyFill="1" applyBorder="1" applyAlignment="1"/>
    <xf numFmtId="0" fontId="1" fillId="2" borderId="4" xfId="0" applyFont="1" applyFill="1" applyBorder="1" applyAlignment="1"/>
    <xf numFmtId="0" fontId="0" fillId="0" borderId="0" xfId="0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1" fillId="2" borderId="0" xfId="0" applyFont="1" applyFill="1" applyAlignment="1">
      <alignment horizontal="left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6" xfId="0" applyFill="1" applyBorder="1" applyAlignment="1">
      <alignment horizontal="left"/>
    </xf>
    <xf numFmtId="14" fontId="0" fillId="0" borderId="6" xfId="0" applyNumberFormat="1" applyBorder="1" applyAlignment="1">
      <alignment horizontal="left"/>
    </xf>
    <xf numFmtId="0" fontId="0" fillId="3" borderId="3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3" borderId="2" xfId="0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14" fontId="0" fillId="0" borderId="6" xfId="0" applyNumberFormat="1" applyBorder="1" applyAlignment="1">
      <alignment horizontal="left" vertical="center" wrapText="1"/>
    </xf>
    <xf numFmtId="164" fontId="0" fillId="0" borderId="6" xfId="0" applyNumberForma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164" fontId="0" fillId="4" borderId="3" xfId="0" applyNumberForma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164" fontId="0" fillId="4" borderId="6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0" fillId="3" borderId="3" xfId="0" applyNumberFormat="1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vertical="center"/>
    </xf>
    <xf numFmtId="164" fontId="0" fillId="0" borderId="6" xfId="0" applyNumberFormat="1" applyFill="1" applyBorder="1" applyAlignment="1">
      <alignment horizontal="center" vertical="center" wrapText="1"/>
    </xf>
    <xf numFmtId="164" fontId="0" fillId="0" borderId="2" xfId="0" applyNumberFormat="1" applyBorder="1"/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164" fontId="2" fillId="5" borderId="2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 vertical="center" wrapText="1"/>
    </xf>
    <xf numFmtId="14" fontId="0" fillId="0" borderId="1" xfId="0" applyNumberForma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10" xfId="0" applyBorder="1"/>
    <xf numFmtId="164" fontId="0" fillId="0" borderId="10" xfId="0" applyNumberFormat="1" applyBorder="1"/>
    <xf numFmtId="16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topLeftCell="A46" workbookViewId="0">
      <selection activeCell="D59" sqref="D59"/>
    </sheetView>
  </sheetViews>
  <sheetFormatPr defaultRowHeight="15"/>
  <cols>
    <col min="1" max="1" width="36.7109375" style="23" customWidth="1"/>
    <col min="2" max="2" width="12" style="41" bestFit="1" customWidth="1"/>
    <col min="3" max="3" width="10.140625" style="23" bestFit="1" customWidth="1"/>
    <col min="4" max="4" width="33.140625" customWidth="1"/>
    <col min="5" max="5" width="10.7109375" bestFit="1" customWidth="1"/>
    <col min="6" max="6" width="10.140625" bestFit="1" customWidth="1"/>
    <col min="7" max="7" width="30.85546875" customWidth="1"/>
  </cols>
  <sheetData>
    <row r="1" spans="1:7" ht="15.75" thickBot="1">
      <c r="A1" s="14" t="s">
        <v>7</v>
      </c>
      <c r="B1" s="50" t="s">
        <v>5</v>
      </c>
      <c r="C1" s="50"/>
      <c r="D1" s="51" t="s">
        <v>6</v>
      </c>
      <c r="E1" s="52"/>
      <c r="F1" s="52"/>
    </row>
    <row r="2" spans="1:7">
      <c r="A2" s="15" t="s">
        <v>4</v>
      </c>
      <c r="B2" s="48"/>
      <c r="C2" s="49"/>
      <c r="D2" s="6"/>
      <c r="E2" s="6"/>
      <c r="F2" s="7"/>
    </row>
    <row r="3" spans="1:7">
      <c r="A3" s="16" t="s">
        <v>9</v>
      </c>
      <c r="B3" s="36">
        <v>500</v>
      </c>
      <c r="C3" s="17">
        <v>42272</v>
      </c>
      <c r="D3" s="2"/>
      <c r="E3" s="2"/>
      <c r="F3" s="1"/>
    </row>
    <row r="4" spans="1:7">
      <c r="A4" s="16" t="s">
        <v>0</v>
      </c>
      <c r="B4" s="36">
        <v>1000</v>
      </c>
      <c r="C4" s="17">
        <v>42272</v>
      </c>
      <c r="D4" s="2"/>
      <c r="E4" s="2"/>
      <c r="F4" s="1"/>
    </row>
    <row r="5" spans="1:7">
      <c r="A5" s="16" t="s">
        <v>1</v>
      </c>
      <c r="B5" s="36">
        <v>2000</v>
      </c>
      <c r="C5" s="17">
        <v>42275</v>
      </c>
      <c r="D5" s="2"/>
      <c r="E5" s="2"/>
      <c r="F5" s="1"/>
    </row>
    <row r="6" spans="1:7">
      <c r="A6" s="16" t="s">
        <v>10</v>
      </c>
      <c r="B6" s="36">
        <v>1000</v>
      </c>
      <c r="C6" s="17">
        <v>42276</v>
      </c>
      <c r="D6" s="2"/>
      <c r="E6" s="2"/>
      <c r="F6" s="1"/>
    </row>
    <row r="7" spans="1:7">
      <c r="A7" s="16" t="s">
        <v>17</v>
      </c>
      <c r="B7" s="36">
        <v>500</v>
      </c>
      <c r="C7" s="17">
        <v>42276</v>
      </c>
      <c r="D7" s="2"/>
      <c r="E7" s="2"/>
      <c r="F7" s="1"/>
    </row>
    <row r="8" spans="1:7">
      <c r="A8" s="16" t="s">
        <v>2</v>
      </c>
      <c r="B8" s="36">
        <v>2000</v>
      </c>
      <c r="C8" s="17">
        <v>42277</v>
      </c>
      <c r="D8" s="2"/>
      <c r="E8" s="2"/>
      <c r="F8" s="1"/>
    </row>
    <row r="9" spans="1:7">
      <c r="A9" s="16" t="s">
        <v>16</v>
      </c>
      <c r="B9" s="36">
        <v>7418.9</v>
      </c>
      <c r="C9" s="17">
        <v>42277</v>
      </c>
      <c r="D9" s="2"/>
      <c r="E9" s="2"/>
      <c r="F9" s="1"/>
    </row>
    <row r="10" spans="1:7">
      <c r="A10" s="16" t="s">
        <v>3</v>
      </c>
      <c r="B10" s="36">
        <v>1000</v>
      </c>
      <c r="C10" s="17">
        <v>42277</v>
      </c>
      <c r="D10" s="2"/>
      <c r="E10" s="2"/>
      <c r="F10" s="1"/>
    </row>
    <row r="11" spans="1:7" ht="15.75" thickBot="1">
      <c r="A11" s="18" t="s">
        <v>8</v>
      </c>
      <c r="B11" s="37">
        <v>500</v>
      </c>
      <c r="C11" s="19">
        <v>42277</v>
      </c>
      <c r="D11" s="4"/>
      <c r="E11" s="4"/>
      <c r="F11" s="5"/>
    </row>
    <row r="12" spans="1:7" ht="16.5" thickBot="1">
      <c r="A12" s="14" t="s">
        <v>11</v>
      </c>
      <c r="B12" s="38">
        <v>15918.9</v>
      </c>
      <c r="C12" s="14"/>
      <c r="D12" s="3"/>
      <c r="E12" s="13">
        <v>0</v>
      </c>
      <c r="F12" s="3"/>
    </row>
    <row r="14" spans="1:7" ht="15.75" thickBot="1">
      <c r="A14" s="15" t="s">
        <v>12</v>
      </c>
      <c r="B14" s="48"/>
      <c r="C14" s="49"/>
      <c r="D14" s="6"/>
      <c r="E14" s="6"/>
      <c r="F14" s="7"/>
    </row>
    <row r="15" spans="1:7" s="8" customFormat="1" ht="30">
      <c r="A15" s="20" t="s">
        <v>15</v>
      </c>
      <c r="B15" s="39">
        <f>B12-E15</f>
        <v>6918.9</v>
      </c>
      <c r="C15" s="20"/>
      <c r="D15" s="32" t="s">
        <v>14</v>
      </c>
      <c r="E15" s="33">
        <v>9000</v>
      </c>
      <c r="F15" s="9">
        <v>42278</v>
      </c>
      <c r="G15" s="8" t="s">
        <v>13</v>
      </c>
    </row>
    <row r="16" spans="1:7" s="8" customFormat="1">
      <c r="A16" s="21" t="s">
        <v>18</v>
      </c>
      <c r="B16" s="11">
        <v>5000</v>
      </c>
      <c r="C16" s="22">
        <v>42279</v>
      </c>
      <c r="D16" s="10"/>
      <c r="E16" s="11"/>
      <c r="F16" s="12"/>
    </row>
    <row r="17" spans="1:7" s="8" customFormat="1">
      <c r="A17" s="21" t="s">
        <v>19</v>
      </c>
      <c r="B17" s="11">
        <v>500</v>
      </c>
      <c r="C17" s="22">
        <v>42284</v>
      </c>
      <c r="D17" s="10"/>
      <c r="E17" s="11"/>
      <c r="F17" s="12"/>
    </row>
    <row r="18" spans="1:7" s="8" customFormat="1">
      <c r="A18" s="21" t="s">
        <v>20</v>
      </c>
      <c r="B18" s="11">
        <v>2000</v>
      </c>
      <c r="C18" s="22">
        <v>42289</v>
      </c>
      <c r="D18" s="10"/>
      <c r="E18" s="11"/>
      <c r="F18" s="12"/>
    </row>
    <row r="19" spans="1:7">
      <c r="A19" s="16" t="s">
        <v>21</v>
      </c>
      <c r="B19" s="36">
        <v>1000</v>
      </c>
      <c r="C19" s="22">
        <v>42289</v>
      </c>
      <c r="D19" s="2"/>
      <c r="E19" s="2"/>
      <c r="F19" s="1"/>
    </row>
    <row r="20" spans="1:7">
      <c r="A20" s="18" t="s">
        <v>8</v>
      </c>
      <c r="B20" s="36">
        <v>500</v>
      </c>
      <c r="C20" s="17">
        <v>42288</v>
      </c>
      <c r="D20" s="2"/>
      <c r="E20" s="2"/>
      <c r="F20" s="1"/>
    </row>
    <row r="21" spans="1:7">
      <c r="A21" s="16" t="s">
        <v>3</v>
      </c>
      <c r="B21" s="36">
        <v>1000</v>
      </c>
      <c r="C21" s="22">
        <v>42289</v>
      </c>
      <c r="D21" s="2"/>
      <c r="E21" s="2"/>
      <c r="F21" s="1"/>
    </row>
    <row r="22" spans="1:7">
      <c r="A22" s="16" t="s">
        <v>22</v>
      </c>
      <c r="B22" s="36">
        <v>1000</v>
      </c>
      <c r="C22" s="17">
        <v>42291</v>
      </c>
      <c r="D22" s="2"/>
      <c r="E22" s="2"/>
      <c r="F22" s="1"/>
    </row>
    <row r="23" spans="1:7">
      <c r="A23" s="16" t="s">
        <v>23</v>
      </c>
      <c r="B23" s="36">
        <v>2000</v>
      </c>
      <c r="C23" s="19">
        <v>42291</v>
      </c>
      <c r="D23" s="4"/>
      <c r="E23" s="4"/>
      <c r="F23" s="5"/>
    </row>
    <row r="24" spans="1:7" s="8" customFormat="1" ht="30.75" thickBot="1">
      <c r="A24" s="28" t="s">
        <v>24</v>
      </c>
      <c r="B24" s="30">
        <v>1000</v>
      </c>
      <c r="C24" s="29">
        <v>42303</v>
      </c>
      <c r="D24" s="34" t="s">
        <v>25</v>
      </c>
      <c r="E24" s="35">
        <v>9000</v>
      </c>
      <c r="F24" s="31">
        <v>42302</v>
      </c>
      <c r="G24" s="8" t="s">
        <v>29</v>
      </c>
    </row>
    <row r="25" spans="1:7" ht="15.75" thickBot="1">
      <c r="A25" s="14" t="s">
        <v>28</v>
      </c>
      <c r="B25" s="13">
        <f>SUM(B15:B24)</f>
        <v>20918.900000000001</v>
      </c>
      <c r="C25" s="14"/>
      <c r="D25" s="3"/>
      <c r="E25" s="3"/>
      <c r="F25" s="3"/>
    </row>
    <row r="26" spans="1:7" ht="16.5" customHeight="1"/>
    <row r="27" spans="1:7" ht="15.75" thickBot="1">
      <c r="A27" s="15" t="s">
        <v>26</v>
      </c>
      <c r="B27" s="48"/>
      <c r="C27" s="49"/>
      <c r="D27" s="6"/>
      <c r="E27" s="6"/>
      <c r="F27" s="7"/>
    </row>
    <row r="28" spans="1:7" s="8" customFormat="1" ht="15.75" thickBot="1">
      <c r="A28" s="24" t="s">
        <v>27</v>
      </c>
      <c r="B28" s="40">
        <f>B25-E24</f>
        <v>11918.900000000001</v>
      </c>
      <c r="C28" s="24"/>
      <c r="D28" s="25"/>
      <c r="E28" s="26"/>
      <c r="F28" s="27"/>
    </row>
    <row r="29" spans="1:7">
      <c r="A29" s="21" t="s">
        <v>20</v>
      </c>
      <c r="B29" s="11">
        <v>1000</v>
      </c>
      <c r="C29" s="22">
        <v>42310</v>
      </c>
      <c r="D29" s="10"/>
      <c r="E29" s="11"/>
      <c r="F29" s="12"/>
    </row>
    <row r="30" spans="1:7">
      <c r="A30" s="16" t="s">
        <v>2</v>
      </c>
      <c r="B30" s="36">
        <v>2000</v>
      </c>
      <c r="C30" s="22">
        <v>42313</v>
      </c>
      <c r="D30" s="2"/>
      <c r="E30" s="2"/>
      <c r="F30" s="1"/>
    </row>
    <row r="31" spans="1:7">
      <c r="A31" s="16" t="s">
        <v>23</v>
      </c>
      <c r="B31" s="36">
        <v>2000</v>
      </c>
      <c r="C31" s="22">
        <v>42319</v>
      </c>
      <c r="D31" s="2"/>
      <c r="E31" s="2"/>
      <c r="F31" s="1"/>
    </row>
    <row r="32" spans="1:7">
      <c r="A32" s="16" t="s">
        <v>30</v>
      </c>
      <c r="B32" s="36">
        <v>500</v>
      </c>
      <c r="C32" s="22">
        <v>42320</v>
      </c>
      <c r="D32" s="2"/>
      <c r="E32" s="2"/>
      <c r="F32" s="1"/>
    </row>
    <row r="33" spans="1:7">
      <c r="A33" s="42" t="s">
        <v>34</v>
      </c>
      <c r="B33" s="43">
        <v>2500</v>
      </c>
      <c r="C33" s="22">
        <v>42321</v>
      </c>
      <c r="D33" s="2"/>
      <c r="E33" s="2"/>
      <c r="F33" s="1"/>
    </row>
    <row r="34" spans="1:7">
      <c r="A34" s="16" t="s">
        <v>31</v>
      </c>
      <c r="B34" s="36">
        <v>2000</v>
      </c>
      <c r="C34" s="22">
        <v>42322</v>
      </c>
      <c r="D34" s="2"/>
      <c r="E34" s="2"/>
      <c r="F34" s="1"/>
    </row>
    <row r="35" spans="1:7">
      <c r="A35" s="16" t="s">
        <v>3</v>
      </c>
      <c r="B35" s="36">
        <v>1000</v>
      </c>
      <c r="C35" s="22">
        <v>42324</v>
      </c>
      <c r="D35" s="2"/>
      <c r="E35" s="2"/>
      <c r="F35" s="1"/>
    </row>
    <row r="36" spans="1:7">
      <c r="A36" s="16" t="s">
        <v>33</v>
      </c>
      <c r="B36" s="36">
        <v>500</v>
      </c>
      <c r="C36" s="17">
        <v>42329</v>
      </c>
      <c r="D36" s="2"/>
      <c r="E36" s="2"/>
      <c r="F36" s="1"/>
    </row>
    <row r="37" spans="1:7">
      <c r="A37" s="16" t="s">
        <v>35</v>
      </c>
      <c r="B37" s="36">
        <v>2000</v>
      </c>
      <c r="C37" s="22">
        <v>42331</v>
      </c>
      <c r="D37" s="2"/>
      <c r="E37" s="2"/>
      <c r="F37" s="1"/>
    </row>
    <row r="38" spans="1:7">
      <c r="A38" s="16" t="s">
        <v>30</v>
      </c>
      <c r="B38" s="36">
        <v>800</v>
      </c>
      <c r="C38" s="22">
        <v>42333</v>
      </c>
      <c r="D38" s="2"/>
      <c r="E38" s="2"/>
      <c r="F38" s="1"/>
    </row>
    <row r="39" spans="1:7">
      <c r="A39" s="16"/>
      <c r="B39" s="36"/>
      <c r="C39" s="22"/>
      <c r="D39" s="2" t="s">
        <v>37</v>
      </c>
      <c r="E39" s="35">
        <v>811</v>
      </c>
      <c r="F39" s="2">
        <v>42336</v>
      </c>
    </row>
    <row r="40" spans="1:7" ht="30">
      <c r="A40" s="16"/>
      <c r="B40" s="36"/>
      <c r="C40" s="22"/>
      <c r="D40" s="44" t="s">
        <v>36</v>
      </c>
      <c r="E40" s="35">
        <v>3450</v>
      </c>
      <c r="F40" s="45">
        <v>42336</v>
      </c>
    </row>
    <row r="41" spans="1:7" ht="30">
      <c r="A41" s="16"/>
      <c r="B41" s="36"/>
      <c r="C41" s="22"/>
      <c r="D41" s="44" t="s">
        <v>42</v>
      </c>
      <c r="E41" s="35">
        <v>786.5</v>
      </c>
      <c r="F41" s="2">
        <v>42336</v>
      </c>
    </row>
    <row r="42" spans="1:7" ht="15.75" thickBot="1">
      <c r="A42" s="16"/>
      <c r="B42" s="36"/>
      <c r="C42" s="22"/>
      <c r="D42" s="2"/>
      <c r="E42" s="46"/>
      <c r="F42" s="1"/>
    </row>
    <row r="43" spans="1:7" ht="15.75" thickBot="1">
      <c r="A43" s="14" t="s">
        <v>32</v>
      </c>
      <c r="B43" s="13">
        <f>SUM(B28:B41)</f>
        <v>26218.9</v>
      </c>
      <c r="C43" s="14"/>
      <c r="D43" s="3" t="s">
        <v>6</v>
      </c>
      <c r="E43" s="47">
        <f>SUM(E39:E41)</f>
        <v>5047.5</v>
      </c>
      <c r="F43" s="3"/>
    </row>
    <row r="45" spans="1:7" ht="15.75" thickBot="1">
      <c r="A45" s="15" t="s">
        <v>38</v>
      </c>
      <c r="B45" s="48"/>
      <c r="C45" s="49"/>
      <c r="D45" s="6"/>
      <c r="E45" s="6"/>
      <c r="F45" s="7"/>
    </row>
    <row r="46" spans="1:7" s="8" customFormat="1" ht="15.75" thickBot="1">
      <c r="A46" s="24" t="s">
        <v>39</v>
      </c>
      <c r="B46" s="40">
        <f>B43-E39-E40-E41</f>
        <v>21171.4</v>
      </c>
      <c r="C46" s="24"/>
      <c r="D46" s="25"/>
      <c r="E46" s="26"/>
      <c r="F46" s="27"/>
    </row>
    <row r="47" spans="1:7" ht="30">
      <c r="A47" s="10"/>
      <c r="B47" s="11"/>
      <c r="C47" s="12"/>
      <c r="D47" s="34" t="s">
        <v>40</v>
      </c>
      <c r="E47" s="35">
        <v>4500</v>
      </c>
      <c r="F47" s="31">
        <v>42339</v>
      </c>
      <c r="G47" s="8" t="s">
        <v>41</v>
      </c>
    </row>
    <row r="48" spans="1:7" ht="45">
      <c r="A48" s="10"/>
      <c r="B48" s="11"/>
      <c r="C48" s="12"/>
      <c r="D48" s="34" t="s">
        <v>47</v>
      </c>
      <c r="E48" s="35">
        <v>15471.4</v>
      </c>
      <c r="F48" s="31">
        <v>42342</v>
      </c>
      <c r="G48" s="8" t="s">
        <v>45</v>
      </c>
    </row>
    <row r="49" spans="1:7" ht="30">
      <c r="A49" s="64" t="s">
        <v>3</v>
      </c>
      <c r="B49" s="53">
        <v>300</v>
      </c>
      <c r="C49" s="12">
        <v>42346</v>
      </c>
      <c r="D49" s="34" t="s">
        <v>44</v>
      </c>
      <c r="E49" s="35">
        <v>1500</v>
      </c>
      <c r="F49" s="60">
        <v>42346</v>
      </c>
      <c r="G49" s="41" t="s">
        <v>43</v>
      </c>
    </row>
    <row r="50" spans="1:7">
      <c r="A50" s="64" t="s">
        <v>30</v>
      </c>
      <c r="B50" s="53">
        <v>500</v>
      </c>
      <c r="C50" s="12">
        <v>42346</v>
      </c>
      <c r="D50" s="57"/>
      <c r="E50" s="46"/>
      <c r="F50" s="61"/>
      <c r="G50" s="41"/>
    </row>
    <row r="51" spans="1:7">
      <c r="A51" s="64" t="s">
        <v>48</v>
      </c>
      <c r="B51" s="53">
        <v>2000</v>
      </c>
      <c r="C51" s="12">
        <v>42346</v>
      </c>
      <c r="D51" s="57"/>
      <c r="E51" s="46"/>
      <c r="F51" s="61"/>
      <c r="G51" s="41"/>
    </row>
    <row r="52" spans="1:7">
      <c r="A52" s="64" t="s">
        <v>49</v>
      </c>
      <c r="B52" s="53">
        <v>1000</v>
      </c>
      <c r="C52" s="12">
        <v>42358</v>
      </c>
      <c r="D52" s="62" t="s">
        <v>52</v>
      </c>
      <c r="E52" s="35">
        <v>2000</v>
      </c>
      <c r="F52" s="60">
        <v>42358</v>
      </c>
    </row>
    <row r="53" spans="1:7">
      <c r="A53" s="59"/>
      <c r="B53" s="53"/>
      <c r="C53" s="12"/>
      <c r="D53" s="63" t="s">
        <v>50</v>
      </c>
      <c r="E53" s="54">
        <v>1231</v>
      </c>
      <c r="F53" s="60">
        <v>42358</v>
      </c>
    </row>
    <row r="54" spans="1:7">
      <c r="A54" s="16"/>
      <c r="B54" s="36"/>
      <c r="C54" s="22"/>
      <c r="D54" s="58"/>
      <c r="E54" s="69"/>
      <c r="F54" s="70"/>
    </row>
    <row r="55" spans="1:7" ht="15.75" thickBot="1">
      <c r="A55" s="65" t="s">
        <v>53</v>
      </c>
      <c r="B55" s="66">
        <f>SUM(B46:B52)</f>
        <v>24971.4</v>
      </c>
      <c r="C55" s="65"/>
      <c r="D55" s="67" t="s">
        <v>46</v>
      </c>
      <c r="E55" s="68">
        <f>SUM(E47:E53)</f>
        <v>24702.400000000001</v>
      </c>
      <c r="F55" s="67"/>
    </row>
    <row r="56" spans="1:7" ht="16.5" thickBot="1">
      <c r="A56" s="55" t="s">
        <v>51</v>
      </c>
      <c r="B56" s="56">
        <f>B55-E55</f>
        <v>269</v>
      </c>
    </row>
  </sheetData>
  <mergeCells count="6">
    <mergeCell ref="B45:C45"/>
    <mergeCell ref="B1:C1"/>
    <mergeCell ref="B2:C2"/>
    <mergeCell ref="B14:C14"/>
    <mergeCell ref="D1:F1"/>
    <mergeCell ref="B27:C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Декларант</dc:creator>
  <cp:lastModifiedBy>Декларант</cp:lastModifiedBy>
  <dcterms:created xsi:type="dcterms:W3CDTF">2015-09-29T08:18:09Z</dcterms:created>
  <dcterms:modified xsi:type="dcterms:W3CDTF">2015-12-24T08:39:25Z</dcterms:modified>
</cp:coreProperties>
</file>